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  <c r="H66" i="1"/>
  <c r="G66" i="1"/>
  <c r="F66" i="1"/>
  <c r="E66" i="1"/>
  <c r="D66" i="1"/>
  <c r="C66" i="1"/>
  <c r="E58" i="1"/>
  <c r="H58" i="1" s="1"/>
  <c r="H57" i="1" s="1"/>
  <c r="G57" i="1"/>
  <c r="F57" i="1"/>
  <c r="E57" i="1"/>
  <c r="D57" i="1"/>
  <c r="C57" i="1"/>
  <c r="H47" i="1"/>
  <c r="H46" i="1" s="1"/>
  <c r="G47" i="1"/>
  <c r="G46" i="1" s="1"/>
  <c r="F47" i="1"/>
  <c r="E47" i="1"/>
  <c r="D47" i="1"/>
  <c r="D46" i="1" s="1"/>
  <c r="C47" i="1"/>
  <c r="C46" i="1" s="1"/>
  <c r="F46" i="1"/>
  <c r="E46" i="1"/>
  <c r="H39" i="1"/>
  <c r="G39" i="1"/>
  <c r="F39" i="1"/>
  <c r="E39" i="1"/>
  <c r="D39" i="1"/>
  <c r="C39" i="1"/>
  <c r="H28" i="1"/>
  <c r="G28" i="1"/>
  <c r="F28" i="1"/>
  <c r="E28" i="1"/>
  <c r="D28" i="1"/>
  <c r="C28" i="1"/>
  <c r="E20" i="1"/>
  <c r="H20" i="1" s="1"/>
  <c r="H19" i="1" s="1"/>
  <c r="G19" i="1"/>
  <c r="F19" i="1"/>
  <c r="E19" i="1"/>
  <c r="D19" i="1"/>
  <c r="C19" i="1"/>
  <c r="H9" i="1"/>
  <c r="G9" i="1"/>
  <c r="G8" i="1" s="1"/>
  <c r="F9" i="1"/>
  <c r="E9" i="1"/>
  <c r="D9" i="1"/>
  <c r="D8" i="1" s="1"/>
  <c r="C9" i="1"/>
  <c r="C8" i="1" s="1"/>
  <c r="F8" i="1"/>
  <c r="F84" i="1" s="1"/>
  <c r="E8" i="1"/>
  <c r="E84" i="1" s="1"/>
  <c r="C84" i="1" l="1"/>
  <c r="G84" i="1"/>
  <c r="D84" i="1"/>
  <c r="H8" i="1"/>
  <c r="H84" i="1" s="1"/>
</calcChain>
</file>

<file path=xl/sharedStrings.xml><?xml version="1.0" encoding="utf-8"?>
<sst xmlns="http://schemas.openxmlformats.org/spreadsheetml/2006/main" count="83" uniqueCount="51">
  <si>
    <t>COMISIÓN ESTATAL DEL AGUA DE JALISCO</t>
  </si>
  <si>
    <t>Estado Analítico del Ejercicio del Presupuesto de Egresos Detallado - LDF</t>
  </si>
  <si>
    <t>Clasificación Funcional</t>
  </si>
  <si>
    <t>Del 1 de enero al 31 de marzo 2019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</si>
  <si>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</si>
  <si>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</si>
  <si>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</si>
  <si>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</si>
  <si>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</si>
  <si>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</si>
  <si>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</si>
  <si>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</si>
  <si>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</si>
  <si>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</si>
  <si>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</si>
  <si>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A. Gobierno</t>
  </si>
  <si>
    <t xml:space="preserve">     a1) Legislación</t>
  </si>
  <si>
    <t xml:space="preserve">     a2) Justicia</t>
  </si>
  <si>
    <t xml:space="preserve">     a3) Coordinación de la Política de Gobierno</t>
  </si>
  <si>
    <t xml:space="preserve">     a4) Relaciones Exteriores</t>
  </si>
  <si>
    <t xml:space="preserve">     a5) Asuntos Financieros y Hacendarios</t>
  </si>
  <si>
    <t xml:space="preserve">     a6) Seguridad Nacional</t>
  </si>
  <si>
    <t xml:space="preserve">     a7) Asuntos de Orden Público y de Seguridad Interior</t>
  </si>
  <si>
    <t xml:space="preserve">     a8) Otros Servicios Generales</t>
  </si>
  <si>
    <t>B. Desarrollo Social</t>
  </si>
  <si>
    <t xml:space="preserve">     b1) Protección Ambiental</t>
  </si>
  <si>
    <t xml:space="preserve">     b2) Vivienda y Servicios a la Comunidad</t>
  </si>
  <si>
    <t xml:space="preserve">     b3) Salud</t>
  </si>
  <si>
    <t xml:space="preserve">     b4) Recreación, Cultura y Otras Manifestaciones Sociales</t>
  </si>
  <si>
    <t xml:space="preserve">     b5) Educación</t>
  </si>
  <si>
    <t xml:space="preserve">     b6) Protección Social</t>
  </si>
  <si>
    <t xml:space="preserve">     b7) Otros Asuntos Sociales</t>
  </si>
  <si>
    <t>C. Desarrollo Económico</t>
  </si>
  <si>
    <t xml:space="preserve">     c1) Asuntos Económicos, Comerciales y Laborales en General</t>
  </si>
  <si>
    <t xml:space="preserve">     c2) Agropecuaria, Silvicultura, Pesca y Caza</t>
  </si>
  <si>
    <t xml:space="preserve">     c3) Combustibles y Energía</t>
  </si>
  <si>
    <t xml:space="preserve">     c4) Minería, Manufacturas y Construcción</t>
  </si>
  <si>
    <t xml:space="preserve">     c5) Transporte</t>
  </si>
  <si>
    <t xml:space="preserve">     c6) Comunicaciones</t>
  </si>
  <si>
    <t xml:space="preserve">     c7) Turismo</t>
  </si>
  <si>
    <t xml:space="preserve">     c8) Ciencia, Tecnología e Innovación</t>
  </si>
  <si>
    <t xml:space="preserve">     c9) Otras Industrias y Otros Asuntos Económicos</t>
  </si>
  <si>
    <t>D. Otras no Clasificadas en Funciones Anteriores</t>
  </si>
  <si>
    <t xml:space="preserve">     d1) Transacciones de la Deuda Publica / Costo Financiero de la Deuda</t>
  </si>
  <si>
    <t xml:space="preserve">     d2) Transferencias, Participaciones y Aportaciones Entre Diferentes Niveles y Ordenes de Gogierno</t>
  </si>
  <si>
    <t xml:space="preserve">     d3) Saneamiento del Sistema Financiero</t>
  </si>
  <si>
    <t xml:space="preserve">     d4) Adeudos de Ejercicios Fiscales Anteriores</t>
  </si>
  <si>
    <t>ll.</t>
  </si>
  <si>
    <t>Gasto Etiquetado</t>
  </si>
  <si>
    <t>lll.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</si>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</sst>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164" fontId="3" fillId="0" borderId="12" xfId="1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4" xfId="0" applyFont="1" applyBorder="1"/>
    <xf numFmtId="0" fontId="4" fillId="0" borderId="5" xfId="0" applyFont="1" applyBorder="1"/>
    <xf numFmtId="164" fontId="4" fillId="0" borderId="15" xfId="1" applyNumberFormat="1" applyFont="1" applyBorder="1"/>
    <xf numFmtId="0" fontId="4" fillId="0" borderId="5" xfId="0" applyFont="1" applyBorder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164" fontId="3" fillId="0" borderId="15" xfId="1" applyNumberFormat="1" applyFont="1" applyBorder="1"/>
    <xf numFmtId="0" fontId="3" fillId="0" borderId="6" xfId="0" applyFont="1" applyBorder="1"/>
    <xf numFmtId="0" fontId="3" fillId="0" borderId="8" xfId="0" applyFont="1" applyBorder="1"/>
    <xf numFmtId="164" fontId="3" fillId="0" borderId="14" xfId="1" applyNumberFormat="1" applyFont="1" applyBorder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sqref="A1:XFD1048576"/>
    </sheetView>
  </sheetViews>
  <sheetFormatPr baseColWidth="10" defaultRowHeight="15" x14ac:dyDescent="0.25"/>
  <cols>
    <col min="1" max="1" width="3.85546875" customWidth="1"/>
    <col min="2" max="2" width="49.85546875" customWidth="1"/>
    <col min="3" max="8" width="19.28515625" customWidth="1"/>
  </cols>
  <sheetData>
    <row r="1" spans="1:8" ht="15.75" x14ac:dyDescent="0.25">
      <c r="A1" s="18" t="s">
        <v>0</v>
      </c>
      <c r="B1" s="19"/>
      <c r="C1" s="19"/>
      <c r="D1" s="19"/>
      <c r="E1" s="19"/>
      <c r="F1" s="19"/>
      <c r="G1" s="19"/>
      <c r="H1" s="20"/>
    </row>
    <row r="2" spans="1:8" ht="15.75" x14ac:dyDescent="0.25">
      <c r="A2" s="21" t="s">
        <v>1</v>
      </c>
      <c r="B2" s="22"/>
      <c r="C2" s="22"/>
      <c r="D2" s="22"/>
      <c r="E2" s="22"/>
      <c r="F2" s="22"/>
      <c r="G2" s="22"/>
      <c r="H2" s="23"/>
    </row>
    <row r="3" spans="1:8" ht="15.75" x14ac:dyDescent="0.25">
      <c r="A3" s="21" t="s">
        <v>2</v>
      </c>
      <c r="B3" s="22"/>
      <c r="C3" s="22"/>
      <c r="D3" s="22"/>
      <c r="E3" s="22"/>
      <c r="F3" s="22"/>
      <c r="G3" s="22"/>
      <c r="H3" s="23"/>
    </row>
    <row r="4" spans="1:8" ht="15.75" x14ac:dyDescent="0.25">
      <c r="A4" s="21" t="s">
        <v>3</v>
      </c>
      <c r="B4" s="22"/>
      <c r="C4" s="22"/>
      <c r="D4" s="22"/>
      <c r="E4" s="22"/>
      <c r="F4" s="22"/>
      <c r="G4" s="22"/>
      <c r="H4" s="23"/>
    </row>
    <row r="5" spans="1:8" ht="15.75" x14ac:dyDescent="0.25">
      <c r="A5" s="24" t="s">
        <v>4</v>
      </c>
      <c r="B5" s="25"/>
      <c r="C5" s="25"/>
      <c r="D5" s="25"/>
      <c r="E5" s="25"/>
      <c r="F5" s="25"/>
      <c r="G5" s="25"/>
      <c r="H5" s="26"/>
    </row>
    <row r="6" spans="1:8" ht="15.75" x14ac:dyDescent="0.25">
      <c r="A6" s="27" t="s">
        <v>5</v>
      </c>
      <c r="B6" s="28"/>
      <c r="C6" s="31" t="s">
        <v>6</v>
      </c>
      <c r="D6" s="32"/>
      <c r="E6" s="32"/>
      <c r="F6" s="32"/>
      <c r="G6" s="33"/>
      <c r="H6" s="34" t="s">
        <v>7</v>
      </c>
    </row>
    <row r="7" spans="1:8" ht="31.5" x14ac:dyDescent="0.25">
      <c r="A7" s="29"/>
      <c r="B7" s="30"/>
      <c r="C7" s="1" t="s">
        <v>8</v>
      </c>
      <c r="D7" s="2" t="s">
        <v>9</v>
      </c>
      <c r="E7" s="1" t="s">
        <v>10</v>
      </c>
      <c r="F7" s="1" t="s">
        <v>11</v>
      </c>
      <c r="G7" s="1" t="s">
        <v>12</v>
      </c>
      <c r="H7" s="35"/>
    </row>
    <row r="8" spans="1:8" s="6" customFormat="1" x14ac:dyDescent="0.25">
      <c r="A8" s="3" t="s">
        <v>13</v>
      </c>
      <c r="B8" s="4" t="s">
        <v>14</v>
      </c>
      <c r="C8" s="5">
        <f>C9+C19+C28+C39</f>
        <v>1077419165</v>
      </c>
      <c r="D8" s="5">
        <f t="shared" ref="D8:H8" si="0">D9+D19+D28+D39</f>
        <v>1307677166</v>
      </c>
      <c r="E8" s="5">
        <f t="shared" si="0"/>
        <v>2385096331</v>
      </c>
      <c r="F8" s="5">
        <f t="shared" si="0"/>
        <v>232678048</v>
      </c>
      <c r="G8" s="5">
        <f t="shared" si="0"/>
        <v>227252997</v>
      </c>
      <c r="H8" s="5">
        <f t="shared" si="0"/>
        <v>2152418283</v>
      </c>
    </row>
    <row r="9" spans="1:8" ht="15" customHeight="1" x14ac:dyDescent="0.25">
      <c r="A9" s="7"/>
      <c r="B9" s="8" t="s">
        <v>15</v>
      </c>
      <c r="C9" s="9">
        <f>SUM(C10:C17)</f>
        <v>0</v>
      </c>
      <c r="D9" s="9">
        <f>SUM(D10:D17)</f>
        <v>0</v>
      </c>
      <c r="E9" s="9">
        <f>SUM(E10:E17)</f>
        <v>0</v>
      </c>
      <c r="F9" s="9">
        <f t="shared" ref="F9:H9" si="1">SUM(F10:F17)</f>
        <v>0</v>
      </c>
      <c r="G9" s="9">
        <f t="shared" si="1"/>
        <v>0</v>
      </c>
      <c r="H9" s="9">
        <f t="shared" si="1"/>
        <v>0</v>
      </c>
    </row>
    <row r="10" spans="1:8" x14ac:dyDescent="0.25">
      <c r="A10" s="7"/>
      <c r="B10" s="8" t="s">
        <v>16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7"/>
      <c r="B11" s="8" t="s">
        <v>17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1:8" x14ac:dyDescent="0.25">
      <c r="A12" s="7"/>
      <c r="B12" s="8" t="s">
        <v>18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8" x14ac:dyDescent="0.25">
      <c r="A13" s="7"/>
      <c r="B13" s="8" t="s">
        <v>19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 x14ac:dyDescent="0.25">
      <c r="A14" s="7"/>
      <c r="B14" s="8" t="s">
        <v>20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x14ac:dyDescent="0.25">
      <c r="A15" s="7"/>
      <c r="B15" s="8" t="s">
        <v>21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x14ac:dyDescent="0.25">
      <c r="A16" s="7"/>
      <c r="B16" s="8" t="s">
        <v>22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 x14ac:dyDescent="0.25">
      <c r="A17" s="7"/>
      <c r="B17" s="8" t="s">
        <v>23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25">
      <c r="A18" s="7"/>
      <c r="B18" s="8"/>
      <c r="C18" s="9"/>
      <c r="D18" s="9"/>
      <c r="E18" s="9"/>
      <c r="F18" s="9"/>
      <c r="G18" s="9"/>
      <c r="H18" s="9"/>
    </row>
    <row r="19" spans="1:8" ht="15" customHeight="1" x14ac:dyDescent="0.25">
      <c r="A19" s="7"/>
      <c r="B19" s="8" t="s">
        <v>24</v>
      </c>
      <c r="C19" s="9">
        <f>SUM(C20:C26)</f>
        <v>1077419165</v>
      </c>
      <c r="D19" s="9">
        <f t="shared" ref="D19:H19" si="2">SUM(D20:D26)</f>
        <v>1307677166</v>
      </c>
      <c r="E19" s="9">
        <f t="shared" si="2"/>
        <v>2385096331</v>
      </c>
      <c r="F19" s="9">
        <f t="shared" si="2"/>
        <v>232678048</v>
      </c>
      <c r="G19" s="9">
        <f t="shared" si="2"/>
        <v>227252997</v>
      </c>
      <c r="H19" s="9">
        <f t="shared" si="2"/>
        <v>2152418283</v>
      </c>
    </row>
    <row r="20" spans="1:8" x14ac:dyDescent="0.25">
      <c r="A20" s="7"/>
      <c r="B20" s="8" t="s">
        <v>25</v>
      </c>
      <c r="C20" s="9">
        <v>1077419165</v>
      </c>
      <c r="D20" s="9">
        <v>1307677166</v>
      </c>
      <c r="E20" s="9">
        <f>C20+D20</f>
        <v>2385096331</v>
      </c>
      <c r="F20" s="9">
        <v>232678048</v>
      </c>
      <c r="G20" s="9">
        <v>227252997</v>
      </c>
      <c r="H20" s="9">
        <f>E20-F20</f>
        <v>2152418283</v>
      </c>
    </row>
    <row r="21" spans="1:8" x14ac:dyDescent="0.25">
      <c r="A21" s="7"/>
      <c r="B21" s="8" t="s">
        <v>26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 x14ac:dyDescent="0.25">
      <c r="A22" s="7"/>
      <c r="B22" s="8" t="s">
        <v>27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1:8" ht="26.25" x14ac:dyDescent="0.25">
      <c r="A23" s="7"/>
      <c r="B23" s="10" t="s">
        <v>28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1:8" x14ac:dyDescent="0.25">
      <c r="A24" s="7"/>
      <c r="B24" s="8" t="s">
        <v>29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1:8" x14ac:dyDescent="0.25">
      <c r="A25" s="7"/>
      <c r="B25" s="8" t="s">
        <v>30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1:8" x14ac:dyDescent="0.25">
      <c r="A26" s="7"/>
      <c r="B26" s="8" t="s">
        <v>31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1:8" x14ac:dyDescent="0.25">
      <c r="A27" s="7"/>
      <c r="B27" s="8"/>
      <c r="C27" s="9"/>
      <c r="D27" s="9"/>
      <c r="E27" s="9"/>
      <c r="F27" s="9"/>
      <c r="G27" s="9"/>
      <c r="H27" s="9"/>
    </row>
    <row r="28" spans="1:8" ht="15" customHeight="1" x14ac:dyDescent="0.25">
      <c r="A28" s="7"/>
      <c r="B28" s="8" t="s">
        <v>32</v>
      </c>
      <c r="C28" s="9">
        <f>SUM(C29:C37)</f>
        <v>0</v>
      </c>
      <c r="D28" s="9">
        <f t="shared" ref="D28:H28" si="3">SUM(D29:D37)</f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</row>
    <row r="29" spans="1:8" ht="26.25" x14ac:dyDescent="0.25">
      <c r="A29" s="7"/>
      <c r="B29" s="10" t="s">
        <v>33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 x14ac:dyDescent="0.25">
      <c r="A30" s="7"/>
      <c r="B30" s="8" t="s">
        <v>34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 x14ac:dyDescent="0.25">
      <c r="A31" s="7"/>
      <c r="B31" s="8" t="s">
        <v>35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 x14ac:dyDescent="0.25">
      <c r="A32" s="7"/>
      <c r="B32" s="8" t="s">
        <v>36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1:8" x14ac:dyDescent="0.25">
      <c r="A33" s="7"/>
      <c r="B33" s="8" t="s">
        <v>37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1:8" x14ac:dyDescent="0.25">
      <c r="A34" s="7"/>
      <c r="B34" s="8" t="s">
        <v>38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1:8" x14ac:dyDescent="0.25">
      <c r="A35" s="7"/>
      <c r="B35" s="8" t="s">
        <v>39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1:8" x14ac:dyDescent="0.25">
      <c r="A36" s="7"/>
      <c r="B36" s="8" t="s">
        <v>40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1:8" x14ac:dyDescent="0.25">
      <c r="A37" s="7"/>
      <c r="B37" s="8" t="s">
        <v>41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1:8" x14ac:dyDescent="0.25">
      <c r="A38" s="7"/>
      <c r="B38" s="8"/>
      <c r="C38" s="9"/>
      <c r="D38" s="9"/>
      <c r="E38" s="9"/>
      <c r="F38" s="9"/>
      <c r="G38" s="9"/>
      <c r="H38" s="9"/>
    </row>
    <row r="39" spans="1:8" ht="15" customHeight="1" x14ac:dyDescent="0.25">
      <c r="A39" s="7"/>
      <c r="B39" s="8" t="s">
        <v>42</v>
      </c>
      <c r="C39" s="9">
        <f>SUM(C40:C43)</f>
        <v>0</v>
      </c>
      <c r="D39" s="9">
        <f t="shared" ref="D39:H39" si="4">SUM(D40:D43)</f>
        <v>0</v>
      </c>
      <c r="E39" s="9">
        <f t="shared" si="4"/>
        <v>0</v>
      </c>
      <c r="F39" s="9">
        <f t="shared" si="4"/>
        <v>0</v>
      </c>
      <c r="G39" s="9">
        <f t="shared" si="4"/>
        <v>0</v>
      </c>
      <c r="H39" s="9">
        <f t="shared" si="4"/>
        <v>0</v>
      </c>
    </row>
    <row r="40" spans="1:8" ht="26.25" x14ac:dyDescent="0.25">
      <c r="A40" s="7"/>
      <c r="B40" s="10" t="s">
        <v>43</v>
      </c>
      <c r="C40" s="9">
        <v>0</v>
      </c>
      <c r="D40" s="9"/>
      <c r="E40" s="9"/>
      <c r="F40" s="9"/>
      <c r="G40" s="9"/>
      <c r="H40" s="9"/>
    </row>
    <row r="41" spans="1:8" ht="39" customHeight="1" x14ac:dyDescent="0.25">
      <c r="A41" s="7"/>
      <c r="B41" s="10" t="s">
        <v>44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</row>
    <row r="42" spans="1:8" x14ac:dyDescent="0.25">
      <c r="A42" s="7"/>
      <c r="B42" s="8" t="s">
        <v>45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</row>
    <row r="43" spans="1:8" x14ac:dyDescent="0.25">
      <c r="A43" s="7"/>
      <c r="B43" s="8" t="s">
        <v>46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</row>
    <row r="44" spans="1:8" x14ac:dyDescent="0.25">
      <c r="A44" s="7"/>
      <c r="B44" s="8"/>
      <c r="C44" s="9"/>
      <c r="D44" s="9"/>
      <c r="E44" s="9"/>
      <c r="F44" s="9"/>
      <c r="G44" s="9"/>
      <c r="H44" s="9"/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1" t="s">
        <v>47</v>
      </c>
      <c r="B46" s="12" t="s">
        <v>48</v>
      </c>
      <c r="C46" s="13">
        <f>C47+C57+C66+C77</f>
        <v>86350000</v>
      </c>
      <c r="D46" s="13">
        <f t="shared" ref="D46:H46" si="5">D47+D57+D66+D77</f>
        <v>59169226</v>
      </c>
      <c r="E46" s="13">
        <f t="shared" si="5"/>
        <v>145519226</v>
      </c>
      <c r="F46" s="13">
        <f t="shared" si="5"/>
        <v>30471885</v>
      </c>
      <c r="G46" s="13">
        <f t="shared" si="5"/>
        <v>30471884</v>
      </c>
      <c r="H46" s="13">
        <f t="shared" si="5"/>
        <v>115047341</v>
      </c>
    </row>
    <row r="47" spans="1:8" x14ac:dyDescent="0.25">
      <c r="A47" s="7"/>
      <c r="B47" s="8" t="s">
        <v>15</v>
      </c>
      <c r="C47" s="9">
        <f>SUM(C48:C55)</f>
        <v>0</v>
      </c>
      <c r="D47" s="9">
        <f t="shared" ref="D47:H47" si="6">SUM(D48:D55)</f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</row>
    <row r="48" spans="1:8" x14ac:dyDescent="0.25">
      <c r="A48" s="7"/>
      <c r="B48" s="8" t="s">
        <v>16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</row>
    <row r="49" spans="1:8" x14ac:dyDescent="0.25">
      <c r="A49" s="7"/>
      <c r="B49" s="8" t="s">
        <v>17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</row>
    <row r="50" spans="1:8" x14ac:dyDescent="0.25">
      <c r="A50" s="7"/>
      <c r="B50" s="8" t="s">
        <v>18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</row>
    <row r="51" spans="1:8" x14ac:dyDescent="0.25">
      <c r="A51" s="7"/>
      <c r="B51" s="8" t="s">
        <v>19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</row>
    <row r="52" spans="1:8" x14ac:dyDescent="0.25">
      <c r="A52" s="7"/>
      <c r="B52" s="8" t="s">
        <v>20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</row>
    <row r="53" spans="1:8" x14ac:dyDescent="0.25">
      <c r="A53" s="7"/>
      <c r="B53" s="8" t="s">
        <v>21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</row>
    <row r="54" spans="1:8" x14ac:dyDescent="0.25">
      <c r="A54" s="7"/>
      <c r="B54" s="8" t="s">
        <v>22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</row>
    <row r="55" spans="1:8" x14ac:dyDescent="0.25">
      <c r="A55" s="7"/>
      <c r="B55" s="8" t="s">
        <v>23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</row>
    <row r="56" spans="1:8" x14ac:dyDescent="0.25">
      <c r="A56" s="7"/>
      <c r="B56" s="8"/>
      <c r="C56" s="9"/>
      <c r="D56" s="9"/>
      <c r="E56" s="9"/>
      <c r="F56" s="9"/>
      <c r="G56" s="9"/>
      <c r="H56" s="9"/>
    </row>
    <row r="57" spans="1:8" x14ac:dyDescent="0.25">
      <c r="A57" s="7"/>
      <c r="B57" s="8" t="s">
        <v>24</v>
      </c>
      <c r="C57" s="9">
        <f>SUM(C58:C64)</f>
        <v>86350000</v>
      </c>
      <c r="D57" s="9">
        <f t="shared" ref="D57:H57" si="7">SUM(D58:D64)</f>
        <v>59169226</v>
      </c>
      <c r="E57" s="9">
        <f t="shared" si="7"/>
        <v>145519226</v>
      </c>
      <c r="F57" s="9">
        <f t="shared" si="7"/>
        <v>30471885</v>
      </c>
      <c r="G57" s="9">
        <f t="shared" si="7"/>
        <v>30471884</v>
      </c>
      <c r="H57" s="9">
        <f t="shared" si="7"/>
        <v>115047341</v>
      </c>
    </row>
    <row r="58" spans="1:8" x14ac:dyDescent="0.25">
      <c r="A58" s="7"/>
      <c r="B58" s="8" t="s">
        <v>25</v>
      </c>
      <c r="C58" s="9">
        <v>86350000</v>
      </c>
      <c r="D58" s="9">
        <v>59169226</v>
      </c>
      <c r="E58" s="9">
        <f>C58+D58</f>
        <v>145519226</v>
      </c>
      <c r="F58" s="9">
        <v>30471885</v>
      </c>
      <c r="G58" s="9">
        <v>30471884</v>
      </c>
      <c r="H58" s="9">
        <f>E58-F58</f>
        <v>115047341</v>
      </c>
    </row>
    <row r="59" spans="1:8" x14ac:dyDescent="0.25">
      <c r="A59" s="7"/>
      <c r="B59" s="8" t="s">
        <v>26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8" x14ac:dyDescent="0.25">
      <c r="A60" s="7"/>
      <c r="B60" s="8" t="s">
        <v>27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8" ht="26.25" x14ac:dyDescent="0.25">
      <c r="A61" s="7"/>
      <c r="B61" s="10" t="s">
        <v>28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</row>
    <row r="62" spans="1:8" x14ac:dyDescent="0.25">
      <c r="A62" s="7"/>
      <c r="B62" s="8" t="s">
        <v>29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</row>
    <row r="63" spans="1:8" x14ac:dyDescent="0.25">
      <c r="A63" s="7"/>
      <c r="B63" s="8" t="s">
        <v>30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</row>
    <row r="64" spans="1:8" x14ac:dyDescent="0.25">
      <c r="A64" s="7"/>
      <c r="B64" s="8" t="s">
        <v>31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7"/>
      <c r="B66" s="8" t="s">
        <v>32</v>
      </c>
      <c r="C66" s="9">
        <f>SUM(C67:C75)</f>
        <v>0</v>
      </c>
      <c r="D66" s="9">
        <f t="shared" ref="D66:H66" si="8">SUM(D67:D75)</f>
        <v>0</v>
      </c>
      <c r="E66" s="9">
        <f t="shared" si="8"/>
        <v>0</v>
      </c>
      <c r="F66" s="9">
        <f t="shared" si="8"/>
        <v>0</v>
      </c>
      <c r="G66" s="9">
        <f t="shared" si="8"/>
        <v>0</v>
      </c>
      <c r="H66" s="9">
        <f t="shared" si="8"/>
        <v>0</v>
      </c>
    </row>
    <row r="67" spans="1:8" ht="26.25" x14ac:dyDescent="0.25">
      <c r="A67" s="7"/>
      <c r="B67" s="10" t="s">
        <v>33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</row>
    <row r="68" spans="1:8" x14ac:dyDescent="0.25">
      <c r="A68" s="7"/>
      <c r="B68" s="8" t="s">
        <v>34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</row>
    <row r="69" spans="1:8" x14ac:dyDescent="0.25">
      <c r="A69" s="7"/>
      <c r="B69" s="8" t="s">
        <v>35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</row>
    <row r="70" spans="1:8" x14ac:dyDescent="0.25">
      <c r="A70" s="7"/>
      <c r="B70" s="8" t="s">
        <v>36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</row>
    <row r="71" spans="1:8" x14ac:dyDescent="0.25">
      <c r="A71" s="7"/>
      <c r="B71" s="8" t="s">
        <v>37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</row>
    <row r="72" spans="1:8" x14ac:dyDescent="0.25">
      <c r="A72" s="7"/>
      <c r="B72" s="8" t="s">
        <v>38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</row>
    <row r="73" spans="1:8" x14ac:dyDescent="0.25">
      <c r="A73" s="7"/>
      <c r="B73" s="8" t="s">
        <v>39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</row>
    <row r="74" spans="1:8" x14ac:dyDescent="0.25">
      <c r="A74" s="7"/>
      <c r="B74" s="8" t="s">
        <v>40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</row>
    <row r="75" spans="1:8" x14ac:dyDescent="0.25">
      <c r="A75" s="7"/>
      <c r="B75" s="8" t="s">
        <v>41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7"/>
      <c r="B77" s="8" t="s">
        <v>42</v>
      </c>
      <c r="C77" s="9">
        <f>SUM(C78:C81)</f>
        <v>0</v>
      </c>
      <c r="D77" s="9">
        <f t="shared" ref="D77:H77" si="9">SUM(D78:D81)</f>
        <v>0</v>
      </c>
      <c r="E77" s="9">
        <f t="shared" si="9"/>
        <v>0</v>
      </c>
      <c r="F77" s="9">
        <f t="shared" si="9"/>
        <v>0</v>
      </c>
      <c r="G77" s="9">
        <f t="shared" si="9"/>
        <v>0</v>
      </c>
      <c r="H77" s="9">
        <f t="shared" si="9"/>
        <v>0</v>
      </c>
    </row>
    <row r="78" spans="1:8" ht="26.25" x14ac:dyDescent="0.25">
      <c r="A78" s="7"/>
      <c r="B78" s="10" t="s">
        <v>43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</row>
    <row r="79" spans="1:8" ht="26.25" x14ac:dyDescent="0.25">
      <c r="A79" s="7"/>
      <c r="B79" s="10" t="s">
        <v>44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/>
    </row>
    <row r="80" spans="1:8" x14ac:dyDescent="0.25">
      <c r="A80" s="7"/>
      <c r="B80" s="8" t="s">
        <v>45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/>
    </row>
    <row r="81" spans="1:8" x14ac:dyDescent="0.25">
      <c r="A81" s="7"/>
      <c r="B81" s="8" t="s">
        <v>46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/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7"/>
      <c r="B83" s="8"/>
      <c r="C83" s="9"/>
      <c r="D83" s="9"/>
      <c r="E83" s="9"/>
      <c r="F83" s="9"/>
      <c r="G83" s="9"/>
      <c r="H83" s="9"/>
    </row>
    <row r="84" spans="1:8" x14ac:dyDescent="0.25">
      <c r="A84" s="14" t="s">
        <v>49</v>
      </c>
      <c r="B84" s="15" t="s">
        <v>50</v>
      </c>
      <c r="C84" s="16">
        <f>C8+C46</f>
        <v>1163769165</v>
      </c>
      <c r="D84" s="16">
        <f t="shared" ref="D84:H84" si="10">D8+D46</f>
        <v>1366846392</v>
      </c>
      <c r="E84" s="16">
        <f t="shared" si="10"/>
        <v>2530615557</v>
      </c>
      <c r="F84" s="16">
        <f t="shared" si="10"/>
        <v>263149933</v>
      </c>
      <c r="G84" s="16">
        <f t="shared" si="10"/>
        <v>257724881</v>
      </c>
      <c r="H84" s="16">
        <f t="shared" si="10"/>
        <v>2267465624</v>
      </c>
    </row>
    <row r="86" spans="1:8" x14ac:dyDescent="0.25">
      <c r="D86" s="17"/>
      <c r="F86" s="17"/>
      <c r="G86" s="17"/>
    </row>
    <row r="87" spans="1:8" x14ac:dyDescent="0.25">
      <c r="D87" s="17"/>
      <c r="F87" s="17"/>
      <c r="G87" s="17"/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2019-05-13T15:30:43Z</dcterms:created>
  <dcterms:modified xsi:type="dcterms:W3CDTF">2019-05-13T21:25:09Z</dcterms:modified>
</cp:coreProperties>
</file>